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011_18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<sst xmlns="http://schemas.openxmlformats.org/spreadsheetml/2006/main" count="28" uniqueCount="21">
  <si>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ATA - 011/2018 - CENTRAL DE COMPRAS</t>
  </si>
  <si>
    <t>Orgão:</t>
  </si>
  <si>
    <t>UASG:</t>
  </si>
  <si>
    <t>grupo</t>
  </si>
  <si>
    <t>item</t>
  </si>
  <si>
    <t>especificações</t>
  </si>
  <si>
    <t>unidade</t>
  </si>
  <si>
    <t>quantRegistratada</t>
  </si>
  <si>
    <t>Valor Unit. (R$)</t>
  </si>
  <si>
    <t>qtd</t>
  </si>
  <si>
    <t>limite máx. p/ adesão</t>
  </si>
  <si>
    <t>limitador</t>
  </si>
  <si>
    <t>fma</t>
  </si>
  <si>
    <t>Total</t>
  </si>
  <si>
    <t>Firewall multifuncional Tipo 1</t>
  </si>
  <si>
    <t>Conjunto de funcionalidades IPS/IDS do FW Tipo 1</t>
  </si>
  <si>
    <t>Conjunto de funcionalidades antivírus e anti-malware do FW Tipo 1</t>
  </si>
  <si>
    <t>Conjunto de funcionalidades para tratamento de conteúdo web do FW Tipo 1</t>
  </si>
  <si>
    <t>Conjunto de funcionalidades para controle de aplicações e análise profunda do FW Tipo 1</t>
  </si>
  <si>
    <t>Treinamento oficial até 5 pessoas do FW Tipo 1</t>
  </si>
  <si>
    <t>Solução de gerência centralizada do FW Tipo 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</si>
</sst>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23"/>
      <name val="Calibri"/>
      <family val="2"/>
    </font>
    <font>
      <sz val="8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2" tint="-0.8999800086021423"/>
      <name val="Calibri"/>
      <family val="2"/>
    </font>
    <font>
      <sz val="8"/>
      <color theme="2" tint="-0.8999800086021423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sz val="11"/>
      <color rgb="FF00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left/>
      <right/>
      <top style="thin">
        <color rgb="FFE7E6E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0" fontId="41" fillId="34" borderId="0" xfId="0" applyFont="1" applyFill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5" borderId="11" xfId="0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wrapText="1"/>
    </xf>
    <xf numFmtId="0" fontId="44" fillId="36" borderId="0" xfId="0" applyFont="1" applyFill="1" applyBorder="1" applyAlignment="1" applyProtection="1">
      <alignment horizontal="right" vertical="center" wrapText="1"/>
      <protection/>
    </xf>
    <xf numFmtId="0" fontId="44" fillId="36" borderId="0" xfId="0" applyFont="1" applyFill="1" applyBorder="1" applyAlignment="1" applyProtection="1">
      <alignment horizontal="center" vertical="center" wrapText="1"/>
      <protection/>
    </xf>
    <xf numFmtId="0" fontId="44" fillId="36" borderId="0" xfId="0" applyFont="1" applyFill="1" applyBorder="1" applyAlignment="1" applyProtection="1">
      <alignment vertical="center" wrapText="1"/>
      <protection/>
    </xf>
    <xf numFmtId="4" fontId="44" fillId="36" borderId="0" xfId="0" applyNumberFormat="1" applyFont="1" applyFill="1" applyBorder="1" applyAlignment="1" applyProtection="1">
      <alignment horizontal="right" vertical="center" wrapText="1"/>
      <protection/>
    </xf>
    <xf numFmtId="164" fontId="44" fillId="36" borderId="0" xfId="60" applyNumberFormat="1" applyFont="1" applyFill="1" applyBorder="1" applyAlignment="1" applyProtection="1">
      <alignment horizontal="right" vertical="center" wrapText="1"/>
      <protection/>
    </xf>
    <xf numFmtId="3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5" fillId="36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 applyProtection="1">
      <alignment horizontal="right" vertical="center" wrapText="1"/>
      <protection/>
    </xf>
    <xf numFmtId="44" fontId="41" fillId="0" borderId="13" xfId="45" applyFont="1" applyBorder="1" applyAlignment="1">
      <alignment/>
    </xf>
    <xf numFmtId="0" fontId="41" fillId="0" borderId="0" xfId="0" applyFont="1" applyAlignment="1">
      <alignment wrapText="1"/>
    </xf>
    <xf numFmtId="0" fontId="41" fillId="37" borderId="0" xfId="0" applyFont="1" applyFill="1" applyBorder="1" applyAlignment="1">
      <alignment horizontal="center"/>
    </xf>
    <xf numFmtId="0" fontId="41" fillId="37" borderId="14" xfId="0" applyFont="1" applyFill="1" applyBorder="1" applyAlignment="1">
      <alignment horizontal="center"/>
    </xf>
    <xf numFmtId="44" fontId="40" fillId="36" borderId="0" xfId="45" applyFont="1" applyFill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38100</xdr:rowOff>
    </xdr:from>
    <xdr:to>
      <xdr:col>10</xdr:col>
      <xdr:colOff>952500</xdr:colOff>
      <xdr:row>7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RowColHeaders="0" tabSelected="1" view="pageBreakPreview" zoomScale="145" zoomScaleNormal="130" zoomScaleSheetLayoutView="145" zoomScalePageLayoutView="0" workbookViewId="0" topLeftCell="A1">
      <selection activeCell="G10" sqref="G10"/>
    </sheetView>
  </sheetViews>
  <sheetFormatPr defaultColWidth="9.140625" defaultRowHeight="12.75" customHeight="1"/>
  <cols>
    <col min="1" max="1" width="6.140625" style="3" bestFit="1" customWidth="1"/>
    <col min="2" max="2" width="5.140625" style="28" bestFit="1" customWidth="1"/>
    <col min="3" max="3" width="29.57421875" style="3" customWidth="1"/>
    <col min="4" max="4" width="8.28125" style="3" hidden="1" customWidth="1"/>
    <col min="5" max="5" width="17.421875" style="3" hidden="1" customWidth="1"/>
    <col min="6" max="6" width="11.8515625" style="3" customWidth="1"/>
    <col min="7" max="7" width="12.421875" style="3" customWidth="1"/>
    <col min="8" max="8" width="10.57421875" style="3" customWidth="1"/>
    <col min="9" max="9" width="9.140625" style="3" hidden="1" customWidth="1"/>
    <col min="10" max="10" width="6.421875" style="3" hidden="1" customWidth="1"/>
    <col min="11" max="11" width="16.421875" style="3" customWidth="1"/>
    <col min="12" max="12" width="18.140625" style="3" customWidth="1"/>
    <col min="13" max="16384" width="9.140625" style="3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5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0" ht="12.75" customHeight="1">
      <c r="A3" s="3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2:10" ht="3" customHeight="1">
      <c r="B4" s="6"/>
      <c r="C4" s="6"/>
      <c r="D4" s="6"/>
      <c r="E4" s="6"/>
      <c r="F4" s="6"/>
      <c r="G4" s="6"/>
      <c r="H4" s="6"/>
      <c r="I4" s="6"/>
      <c r="J4" s="6"/>
    </row>
    <row r="5" spans="1:3" ht="12.75" customHeight="1">
      <c r="A5" s="3" t="s">
        <v>2</v>
      </c>
      <c r="B5" s="5"/>
      <c r="C5" s="5"/>
    </row>
    <row r="6" spans="2:3" ht="3.75" customHeight="1">
      <c r="B6" s="6"/>
      <c r="C6" s="6"/>
    </row>
    <row r="7" spans="2:3" ht="12.75" customHeight="1">
      <c r="B7" s="7"/>
      <c r="C7" s="7"/>
    </row>
    <row r="8" spans="1:8" ht="4.5" customHeight="1">
      <c r="A8" s="8"/>
      <c r="B8" s="9"/>
      <c r="C8" s="9"/>
      <c r="D8" s="8"/>
      <c r="E8" s="8"/>
      <c r="F8" s="8"/>
      <c r="G8" s="10"/>
      <c r="H8" s="10"/>
    </row>
    <row r="9" spans="1:11" s="14" customFormat="1" ht="24" customHeight="1">
      <c r="A9" s="11" t="s">
        <v>3</v>
      </c>
      <c r="B9" s="11" t="s">
        <v>4</v>
      </c>
      <c r="C9" s="11" t="s">
        <v>5</v>
      </c>
      <c r="D9" s="11" t="s">
        <v>6</v>
      </c>
      <c r="E9" s="11" t="s">
        <v>7</v>
      </c>
      <c r="F9" s="11" t="s">
        <v>8</v>
      </c>
      <c r="G9" s="12" t="s">
        <v>9</v>
      </c>
      <c r="H9" s="13" t="s">
        <v>10</v>
      </c>
      <c r="I9" s="12" t="s">
        <v>11</v>
      </c>
      <c r="J9" s="12" t="s">
        <v>12</v>
      </c>
      <c r="K9" s="13" t="s">
        <v>13</v>
      </c>
    </row>
    <row r="10" spans="1:12" ht="12.75" customHeight="1">
      <c r="A10" s="15">
        <v>1</v>
      </c>
      <c r="B10" s="16">
        <v>1</v>
      </c>
      <c r="C10" s="17" t="s">
        <v>14</v>
      </c>
      <c r="D10" s="17" t="s">
        <v>6</v>
      </c>
      <c r="E10" s="18">
        <v>694</v>
      </c>
      <c r="F10" s="19">
        <v>9000</v>
      </c>
      <c r="G10" s="20"/>
      <c r="H10" s="21">
        <f>E10*I10</f>
        <v>694</v>
      </c>
      <c r="I10" s="22">
        <v>1</v>
      </c>
      <c r="J10" s="22">
        <v>1</v>
      </c>
      <c r="K10" s="23">
        <f>IF(G10="","",F10*G10)</f>
      </c>
      <c r="L10" s="24"/>
    </row>
    <row r="11" spans="1:11" ht="12.75" customHeight="1">
      <c r="A11" s="15">
        <v>1</v>
      </c>
      <c r="B11" s="16">
        <v>2</v>
      </c>
      <c r="C11" s="17" t="s">
        <v>15</v>
      </c>
      <c r="D11" s="17" t="s">
        <v>6</v>
      </c>
      <c r="E11" s="18">
        <v>688</v>
      </c>
      <c r="F11" s="19">
        <v>1000</v>
      </c>
      <c r="G11" s="20"/>
      <c r="H11" s="21">
        <f aca="true" t="shared" si="0" ref="H11:H16">E11*I11</f>
        <v>688</v>
      </c>
      <c r="I11" s="22">
        <v>1</v>
      </c>
      <c r="J11" s="22">
        <v>1</v>
      </c>
      <c r="K11" s="23">
        <f aca="true" t="shared" si="1" ref="K11:K16">IF(G11="","",F11*G11)</f>
      </c>
    </row>
    <row r="12" spans="1:11" ht="12.75" customHeight="1">
      <c r="A12" s="15">
        <v>1</v>
      </c>
      <c r="B12" s="16">
        <v>3</v>
      </c>
      <c r="C12" s="17" t="s">
        <v>16</v>
      </c>
      <c r="D12" s="17" t="s">
        <v>6</v>
      </c>
      <c r="E12" s="18">
        <v>691</v>
      </c>
      <c r="F12" s="19">
        <v>1000</v>
      </c>
      <c r="G12" s="20"/>
      <c r="H12" s="21">
        <f t="shared" si="0"/>
        <v>691</v>
      </c>
      <c r="I12" s="22">
        <v>1</v>
      </c>
      <c r="J12" s="22">
        <v>1</v>
      </c>
      <c r="K12" s="23">
        <f t="shared" si="1"/>
      </c>
    </row>
    <row r="13" spans="1:11" ht="12.75" customHeight="1">
      <c r="A13" s="15">
        <v>1</v>
      </c>
      <c r="B13" s="16">
        <v>4</v>
      </c>
      <c r="C13" s="17" t="s">
        <v>17</v>
      </c>
      <c r="D13" s="17" t="s">
        <v>6</v>
      </c>
      <c r="E13" s="18">
        <v>688</v>
      </c>
      <c r="F13" s="19">
        <v>1000</v>
      </c>
      <c r="G13" s="20"/>
      <c r="H13" s="21">
        <f t="shared" si="0"/>
        <v>688</v>
      </c>
      <c r="I13" s="22">
        <v>1</v>
      </c>
      <c r="J13" s="22">
        <v>1</v>
      </c>
      <c r="K13" s="23">
        <f t="shared" si="1"/>
      </c>
    </row>
    <row r="14" spans="1:11" ht="12.75" customHeight="1">
      <c r="A14" s="15">
        <v>1</v>
      </c>
      <c r="B14" s="16">
        <v>5</v>
      </c>
      <c r="C14" s="17" t="s">
        <v>18</v>
      </c>
      <c r="D14" s="17" t="s">
        <v>6</v>
      </c>
      <c r="E14" s="18">
        <v>688</v>
      </c>
      <c r="F14" s="19">
        <v>1000</v>
      </c>
      <c r="G14" s="20"/>
      <c r="H14" s="21">
        <f t="shared" si="0"/>
        <v>688</v>
      </c>
      <c r="I14" s="22">
        <v>1</v>
      </c>
      <c r="J14" s="22">
        <v>1</v>
      </c>
      <c r="K14" s="23">
        <f t="shared" si="1"/>
      </c>
    </row>
    <row r="15" spans="1:11" ht="12.75" customHeight="1">
      <c r="A15" s="15">
        <v>1</v>
      </c>
      <c r="B15" s="16">
        <v>6</v>
      </c>
      <c r="C15" s="17" t="s">
        <v>19</v>
      </c>
      <c r="D15" s="17" t="s">
        <v>6</v>
      </c>
      <c r="E15" s="18">
        <v>128</v>
      </c>
      <c r="F15" s="19">
        <v>12000</v>
      </c>
      <c r="G15" s="20"/>
      <c r="H15" s="21">
        <f t="shared" si="0"/>
        <v>128</v>
      </c>
      <c r="I15" s="22">
        <v>1</v>
      </c>
      <c r="J15" s="22">
        <v>1</v>
      </c>
      <c r="K15" s="23">
        <f t="shared" si="1"/>
      </c>
    </row>
    <row r="16" spans="1:11" ht="12.75" customHeight="1">
      <c r="A16" s="15">
        <v>1</v>
      </c>
      <c r="B16" s="16">
        <v>7</v>
      </c>
      <c r="C16" s="17" t="s">
        <v>20</v>
      </c>
      <c r="D16" s="17" t="s">
        <v>6</v>
      </c>
      <c r="E16" s="18">
        <v>240</v>
      </c>
      <c r="F16" s="19">
        <v>7000</v>
      </c>
      <c r="G16" s="20"/>
      <c r="H16" s="21">
        <f t="shared" si="0"/>
        <v>240</v>
      </c>
      <c r="I16" s="22">
        <v>1</v>
      </c>
      <c r="J16" s="22">
        <v>1</v>
      </c>
      <c r="K16" s="23">
        <f t="shared" si="1"/>
      </c>
    </row>
    <row r="17" spans="1:11" ht="12.75" customHeight="1">
      <c r="A17" s="25"/>
      <c r="B17" s="25"/>
      <c r="C17" s="25"/>
      <c r="D17" s="25"/>
      <c r="E17" s="25"/>
      <c r="F17" s="25"/>
      <c r="G17" s="25"/>
      <c r="H17" s="25"/>
      <c r="I17" s="26"/>
      <c r="J17" s="26"/>
      <c r="K17" s="27">
        <f>SUM(K10:K16)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7:J17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16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Magnum Costa de Oliveira</dc:creator>
  <cp:keywords/>
  <dc:description/>
  <cp:lastModifiedBy>Magnum Costa de Oliveira</cp:lastModifiedBy>
  <dcterms:created xsi:type="dcterms:W3CDTF">2019-07-30T17:51:01Z</dcterms:created>
  <dcterms:modified xsi:type="dcterms:W3CDTF">2019-07-30T17:51:26Z</dcterms:modified>
  <cp:category/>
  <cp:version/>
  <cp:contentType/>
  <cp:contentStatus/>
</cp:coreProperties>
</file>